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E9BCBA0-CD21-4981-AF82-B83E391F91A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<sst xmlns="http://schemas.openxmlformats.org/spreadsheetml/2006/main" count="17409" uniqueCount="3096">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</sst>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927</v>
      </c>
      <c r="B10" s="159"/>
      <c r="C10" s="159"/>
      <c r="D10" s="153" t="str">
        <f>VLOOKUP(A10,'Listado Total'!B6:R586,7,0)</f>
        <v>Técnico/a 2</v>
      </c>
      <c r="E10" s="153"/>
      <c r="F10" s="153"/>
      <c r="G10" s="153" t="str">
        <f>VLOOKUP(A10,'Listado Total'!B6:R586,2,0)</f>
        <v>Consultoría de movilidad, transportes e infraestructuras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88.8" customHeight="1" thickTop="1" thickBot="1">
      <c r="A17" s="197" t="str">
        <f>VLOOKUP(A10,'Listado Total'!B6:R586,17,0)</f>
        <v>Al menos 5 años de experiencia global
Al menos 4 años de experiencia como consultor en la planificación de infraestructuras y servicios de transporte, tanto de viajeros como de mercancías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PgSx047vtA9U1CpROrrUgTwknfep1WBHsmNhBbJl8Ouxiu4/5ztVuTI6T3IhBOy7j5n9xyXHR+Y4qAdWl1MPw==" saltValue="DRqjW4IIWS1MNAkM5ncXG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2022-07-27T08:37:32Z</dcterms:modified>
</cp:coreProperties>
</file>